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loewenmi\Desktop\Wheat ABA-GA RNAseq\"/>
    </mc:Choice>
  </mc:AlternateContent>
  <bookViews>
    <workbookView xWindow="1488" yWindow="1200" windowWidth="23040" windowHeight="9432"/>
  </bookViews>
  <sheets>
    <sheet name="Table 1" sheetId="12" r:id="rId1"/>
    <sheet name="Table 2" sheetId="11" r:id="rId2"/>
    <sheet name="Table 3" sheetId="10" r:id="rId3"/>
    <sheet name="Table 4" sheetId="6" r:id="rId4"/>
  </sheets>
  <definedNames>
    <definedName name="A_TAIR">#REF!</definedName>
    <definedName name="A_TAIR_2">#REF!</definedName>
    <definedName name="ARA">#REF!</definedName>
    <definedName name="B_TAIR">#REF!</definedName>
    <definedName name="B_TAIR_2">#REF!</definedName>
    <definedName name="BP">#REF!</definedName>
    <definedName name="D_TAIR">#REF!</definedName>
    <definedName name="D_TAIR_2">#REF!</definedName>
    <definedName name="list">#REF!</definedName>
    <definedName name="list_B_A">#REF!</definedName>
    <definedName name="list_D_A">#REF!</definedName>
    <definedName name="list1">#REF!</definedName>
    <definedName name="list11">#REF!</definedName>
    <definedName name="list111">#REF!</definedName>
    <definedName name="list2">#REF!</definedName>
    <definedName name="list22">#REF!</definedName>
    <definedName name="list3">#REF!</definedName>
    <definedName name="list33">#REF!</definedName>
    <definedName name="list4">#REF!</definedName>
    <definedName name="list5">#REF!</definedName>
    <definedName name="list6">#REF!</definedName>
    <definedName name="list7">#REF!</definedName>
    <definedName name="list8">#REF!</definedName>
    <definedName name="list9">#REF!</definedName>
    <definedName name="TAB">#REF!</definedName>
    <definedName name="Tair">#REF!</definedName>
    <definedName name="TAIR10">#REF!</definedName>
    <definedName name="wheat">#REF!</definedName>
  </definedNames>
  <calcPr calcId="15251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30" i="10" l="1"/>
  <c r="C30" i="10"/>
  <c r="D29" i="10"/>
  <c r="C29" i="10"/>
</calcChain>
</file>

<file path=xl/sharedStrings.xml><?xml version="1.0" encoding="utf-8"?>
<sst xmlns="http://schemas.openxmlformats.org/spreadsheetml/2006/main" count="194" uniqueCount="181">
  <si>
    <t>Fg</t>
  </si>
  <si>
    <t>Pattern</t>
  </si>
  <si>
    <t>Description</t>
  </si>
  <si>
    <t>up-regulated by GA alone</t>
  </si>
  <si>
    <t>down-regulated by GA alone</t>
  </si>
  <si>
    <t>up-regulated by ABA alone</t>
  </si>
  <si>
    <t>down-regulated by ABA alone</t>
  </si>
  <si>
    <t>up-regulated by all treatment excepting GA alone</t>
  </si>
  <si>
    <t>down-regulated by all treatment excepting GA alone</t>
  </si>
  <si>
    <t>ABA</t>
  </si>
  <si>
    <t>wheat</t>
  </si>
  <si>
    <t>F001</t>
  </si>
  <si>
    <t>F002</t>
  </si>
  <si>
    <t>F010</t>
  </si>
  <si>
    <t>F011</t>
  </si>
  <si>
    <t>F012</t>
  </si>
  <si>
    <t>F020</t>
  </si>
  <si>
    <t>F021</t>
  </si>
  <si>
    <t>F022</t>
  </si>
  <si>
    <t>F100</t>
  </si>
  <si>
    <t>F101</t>
  </si>
  <si>
    <t>F102</t>
  </si>
  <si>
    <t>F110</t>
  </si>
  <si>
    <t>F111</t>
  </si>
  <si>
    <t>F120</t>
  </si>
  <si>
    <t>F122</t>
  </si>
  <si>
    <t>F200</t>
  </si>
  <si>
    <t>F201</t>
  </si>
  <si>
    <t>F202</t>
  </si>
  <si>
    <t>F210</t>
  </si>
  <si>
    <t>F211</t>
  </si>
  <si>
    <t>F220</t>
  </si>
  <si>
    <t>F222</t>
  </si>
  <si>
    <t>Suppressed by AS6, but enhanced by GA</t>
  </si>
  <si>
    <t>Enhanced by both ABA and AS6, but not GA</t>
  </si>
  <si>
    <t>Enhanced by all three hormones</t>
  </si>
  <si>
    <t>Suppressed by all three hormones</t>
  </si>
  <si>
    <t>Suppressed by both ABA and AS6, but not by GA</t>
  </si>
  <si>
    <t>Suppressed by ABA, but enhanced by both AS6 and GA</t>
  </si>
  <si>
    <t>Suppressed by both ABA, but enhanced by GA</t>
  </si>
  <si>
    <t>Suppressed by both ABA, but enhanced by AS6</t>
  </si>
  <si>
    <t>Enhanced by ABA, but suppressed by AS6</t>
  </si>
  <si>
    <t>Enhanced by AS6, but suppressed by GA</t>
  </si>
  <si>
    <t>Enhanced by ABA, but suppressed by GA</t>
  </si>
  <si>
    <t>Enhanced by ABA, but suppressed by both AS6 and GA</t>
  </si>
  <si>
    <t>Suppressed by both ABA and GA, but not by AS6</t>
  </si>
  <si>
    <t>Enhanced by both ABA and GA, but not by AS6</t>
  </si>
  <si>
    <t>Suppressed by both AS6 and GA, but not by ABA</t>
  </si>
  <si>
    <t>Enhanced by both AS6 and GA, but not by ABA</t>
  </si>
  <si>
    <t>Metabolite (ng/g DW)</t>
  </si>
  <si>
    <t>143 ± 37.4</t>
  </si>
  <si>
    <t>32800 ± 5500 ****</t>
  </si>
  <si>
    <t>75.1 ± 21.6</t>
  </si>
  <si>
    <t>DPA</t>
  </si>
  <si>
    <t>205 ± 274</t>
  </si>
  <si>
    <t>49400 ± 10600 ***</t>
  </si>
  <si>
    <t>58.4 ± 39.8</t>
  </si>
  <si>
    <t>PA</t>
  </si>
  <si>
    <t>91.0 ± 88.8</t>
  </si>
  <si>
    <t>55500 ± 18100 **</t>
  </si>
  <si>
    <t>34.6 ± 17.9</t>
  </si>
  <si>
    <t>7’-OH ABA</t>
  </si>
  <si>
    <t>155 ± 51.1</t>
  </si>
  <si>
    <t>7900 ± 2070 ***</t>
  </si>
  <si>
    <t>77.6 ± 21.9</t>
  </si>
  <si>
    <r>
      <t>neo</t>
    </r>
    <r>
      <rPr>
        <sz val="12"/>
        <color theme="1"/>
        <rFont val="Times New Roman"/>
        <family val="1"/>
      </rPr>
      <t>-PA</t>
    </r>
  </si>
  <si>
    <t>23.0 ± 8.4</t>
  </si>
  <si>
    <t>975 ± 216 ***</t>
  </si>
  <si>
    <t>4.9 ± 1.2</t>
  </si>
  <si>
    <t>42.0 ± 34.4</t>
  </si>
  <si>
    <t>1460 ± 769 *</t>
  </si>
  <si>
    <t>7.6 ± 2.4</t>
  </si>
  <si>
    <t>GA1</t>
  </si>
  <si>
    <t>ND</t>
  </si>
  <si>
    <t>6.7 ± 1.5</t>
  </si>
  <si>
    <t>249 ± 22.3</t>
  </si>
  <si>
    <t>GA3</t>
  </si>
  <si>
    <t>37.0 ± 16.7</t>
  </si>
  <si>
    <t>24.8 ± 13.2</t>
  </si>
  <si>
    <t>343 ± 13.4 **</t>
  </si>
  <si>
    <t>GA8</t>
  </si>
  <si>
    <t>15.0 ± 5.7</t>
  </si>
  <si>
    <t>11.2 ± 2.3</t>
  </si>
  <si>
    <t>48.4 ± 9.8 *</t>
  </si>
  <si>
    <t>GA19</t>
  </si>
  <si>
    <t>19.0 ± 7.2</t>
  </si>
  <si>
    <t>19.0 ± 2.5</t>
  </si>
  <si>
    <t>25.2 ± 6.0</t>
  </si>
  <si>
    <t>GA20</t>
  </si>
  <si>
    <t>6.3 ± 0.7</t>
  </si>
  <si>
    <t>GA44</t>
  </si>
  <si>
    <t>10.0 ± 0.6</t>
  </si>
  <si>
    <r>
      <t>5.1</t>
    </r>
    <r>
      <rPr>
        <sz val="7"/>
        <color theme="1"/>
        <rFont val="Times New Roman"/>
        <family val="1"/>
      </rPr>
      <t xml:space="preserve">  </t>
    </r>
    <r>
      <rPr>
        <sz val="12"/>
        <color theme="1"/>
        <rFont val="Times New Roman"/>
        <family val="1"/>
      </rPr>
      <t>± 0.5</t>
    </r>
  </si>
  <si>
    <r>
      <t>trans</t>
    </r>
    <r>
      <rPr>
        <sz val="12"/>
        <color theme="1"/>
        <rFont val="Times New Roman"/>
        <family val="1"/>
      </rPr>
      <t>-ABA</t>
    </r>
  </si>
  <si>
    <t>Treatment</t>
  </si>
  <si>
    <t>Wheat
genes</t>
  </si>
  <si>
    <t>Fg genes</t>
  </si>
  <si>
    <t>FHB related
wheat genes</t>
  </si>
  <si>
    <r>
      <rPr>
        <b/>
        <i/>
        <sz val="12"/>
        <color theme="1"/>
        <rFont val="Times New Roman"/>
        <family val="1"/>
      </rPr>
      <t>Fg</t>
    </r>
    <r>
      <rPr>
        <b/>
        <sz val="12"/>
        <color theme="1"/>
        <rFont val="Times New Roman"/>
        <family val="1"/>
      </rPr>
      <t>+GA</t>
    </r>
  </si>
  <si>
    <r>
      <rPr>
        <b/>
        <i/>
        <sz val="12"/>
        <color theme="1"/>
        <rFont val="Times New Roman"/>
        <family val="1"/>
      </rPr>
      <t>Fg</t>
    </r>
    <r>
      <rPr>
        <b/>
        <sz val="12"/>
        <color theme="1"/>
        <rFont val="Times New Roman"/>
        <family val="1"/>
      </rPr>
      <t>+ABA</t>
    </r>
  </si>
  <si>
    <t>Enhanced by GA</t>
  </si>
  <si>
    <r>
      <t>Suppressed by GA</t>
    </r>
    <r>
      <rPr>
        <strike/>
        <sz val="11"/>
        <color rgb="FFFF0000"/>
        <rFont val="Calibri"/>
        <family val="2"/>
        <scheme val="minor"/>
      </rPr>
      <t xml:space="preserve"> </t>
    </r>
  </si>
  <si>
    <r>
      <t>Ehanced by AS6</t>
    </r>
    <r>
      <rPr>
        <strike/>
        <sz val="11"/>
        <color rgb="FFFF0000"/>
        <rFont val="Calibri"/>
        <family val="2"/>
        <scheme val="minor"/>
      </rPr>
      <t xml:space="preserve"> </t>
    </r>
  </si>
  <si>
    <t>Suppressed by AS6</t>
  </si>
  <si>
    <r>
      <t>Enhanced by ABA</t>
    </r>
    <r>
      <rPr>
        <strike/>
        <sz val="11"/>
        <color rgb="FFFF0000"/>
        <rFont val="Calibri"/>
        <family val="2"/>
        <scheme val="minor"/>
      </rPr>
      <t xml:space="preserve"> </t>
    </r>
  </si>
  <si>
    <t>Suppressed by ABA</t>
  </si>
  <si>
    <r>
      <rPr>
        <b/>
        <sz val="11"/>
        <color theme="1"/>
        <rFont val="Calibri"/>
        <family val="2"/>
        <scheme val="minor"/>
      </rPr>
      <t>Table 3.</t>
    </r>
    <r>
      <rPr>
        <sz val="11"/>
        <color theme="1"/>
        <rFont val="Calibri"/>
        <family val="2"/>
        <scheme val="minor"/>
      </rPr>
      <t xml:space="preserve"> Number of genes with highly informative DEFE patterns on enhancement or suppression of a hormone in co-application with Fg:  F(ABA+Fg_vs_Fg, AS6 + Fg_vs_Fg, GA+Fg_vs_Fg)</t>
    </r>
  </si>
  <si>
    <t>M000001</t>
  </si>
  <si>
    <t>M000002</t>
  </si>
  <si>
    <t>M000010</t>
  </si>
  <si>
    <t>M000020</t>
  </si>
  <si>
    <t>M000100</t>
  </si>
  <si>
    <t>M000200</t>
  </si>
  <si>
    <t>M001000</t>
  </si>
  <si>
    <t>M002000</t>
  </si>
  <si>
    <t>M010000</t>
  </si>
  <si>
    <t>M020000</t>
  </si>
  <si>
    <t>M100000</t>
  </si>
  <si>
    <t>M200000</t>
  </si>
  <si>
    <t>M001111</t>
  </si>
  <si>
    <t>M002222</t>
  </si>
  <si>
    <t>M000111</t>
  </si>
  <si>
    <t>M000222</t>
  </si>
  <si>
    <t>M010001</t>
  </si>
  <si>
    <t>M020002</t>
  </si>
  <si>
    <t>M100100</t>
  </si>
  <si>
    <t>M200200</t>
  </si>
  <si>
    <t>M111111</t>
  </si>
  <si>
    <t>M222222</t>
  </si>
  <si>
    <t>M001100</t>
  </si>
  <si>
    <t>M002200</t>
  </si>
  <si>
    <t>M000101</t>
  </si>
  <si>
    <t>M000202</t>
  </si>
  <si>
    <t>M001101</t>
  </si>
  <si>
    <t>M002202</t>
  </si>
  <si>
    <t>M101111</t>
  </si>
  <si>
    <t>M202222</t>
  </si>
  <si>
    <r>
      <t>Table 1.</t>
    </r>
    <r>
      <rPr>
        <sz val="10"/>
        <color theme="1"/>
        <rFont val="Arial"/>
        <family val="2"/>
      </rPr>
      <t xml:space="preserve"> Number of genes in highly informative Differencial Expression Feature Extraction (DEFE) patterns W(ABA/MT, GA/MT, </t>
    </r>
    <r>
      <rPr>
        <i/>
        <sz val="10"/>
        <color theme="1"/>
        <rFont val="Arial"/>
        <family val="2"/>
      </rPr>
      <t>Fg</t>
    </r>
    <r>
      <rPr>
        <sz val="10"/>
        <color theme="1"/>
        <rFont val="Arial"/>
        <family val="2"/>
      </rPr>
      <t xml:space="preserve">/MT, </t>
    </r>
    <r>
      <rPr>
        <i/>
        <sz val="10"/>
        <color theme="1"/>
        <rFont val="Arial"/>
        <family val="2"/>
      </rPr>
      <t>Fg</t>
    </r>
    <r>
      <rPr>
        <sz val="10"/>
        <color theme="1"/>
        <rFont val="Arial"/>
        <family val="2"/>
      </rPr>
      <t xml:space="preserve">+ABA/MT, </t>
    </r>
    <r>
      <rPr>
        <i/>
        <sz val="10"/>
        <color theme="1"/>
        <rFont val="Arial"/>
        <family val="2"/>
      </rPr>
      <t>Fg</t>
    </r>
    <r>
      <rPr>
        <sz val="10"/>
        <color theme="1"/>
        <rFont val="Arial"/>
        <family val="2"/>
      </rPr>
      <t xml:space="preserve">+AS6/MT, </t>
    </r>
    <r>
      <rPr>
        <i/>
        <sz val="10"/>
        <color theme="1"/>
        <rFont val="Arial"/>
        <family val="2"/>
      </rPr>
      <t>Fg</t>
    </r>
    <r>
      <rPr>
        <sz val="10"/>
        <color theme="1"/>
        <rFont val="Arial"/>
        <family val="2"/>
      </rPr>
      <t>+GA/MT)</t>
    </r>
  </si>
  <si>
    <t>Down</t>
  </si>
  <si>
    <t>Up</t>
  </si>
  <si>
    <t>Wheat</t>
  </si>
  <si>
    <t>Total</t>
  </si>
  <si>
    <r>
      <rPr>
        <b/>
        <i/>
        <sz val="11"/>
        <color theme="1"/>
        <rFont val="Calibri"/>
        <family val="2"/>
        <scheme val="minor"/>
      </rPr>
      <t>Fg</t>
    </r>
    <r>
      <rPr>
        <b/>
        <sz val="11"/>
        <color theme="1"/>
        <rFont val="Calibri"/>
        <family val="2"/>
        <scheme val="minor"/>
      </rPr>
      <t>+AS6
/</t>
    </r>
    <r>
      <rPr>
        <b/>
        <i/>
        <sz val="11"/>
        <color theme="1"/>
        <rFont val="Calibri"/>
        <family val="2"/>
        <scheme val="minor"/>
      </rPr>
      <t>Fg</t>
    </r>
    <r>
      <rPr>
        <b/>
        <sz val="11"/>
        <color theme="1"/>
        <rFont val="Calibri"/>
        <family val="2"/>
        <scheme val="minor"/>
      </rPr>
      <t>+ABA</t>
    </r>
  </si>
  <si>
    <r>
      <rPr>
        <b/>
        <i/>
        <sz val="11"/>
        <color theme="1"/>
        <rFont val="Calibri"/>
        <family val="2"/>
        <scheme val="minor"/>
      </rPr>
      <t>Fg</t>
    </r>
    <r>
      <rPr>
        <b/>
        <sz val="11"/>
        <color theme="1"/>
        <rFont val="Calibri"/>
        <family val="2"/>
        <scheme val="minor"/>
      </rPr>
      <t>+AS6
/</t>
    </r>
    <r>
      <rPr>
        <b/>
        <i/>
        <sz val="11"/>
        <color theme="1"/>
        <rFont val="Calibri"/>
        <family val="2"/>
        <scheme val="minor"/>
      </rPr>
      <t>Fg</t>
    </r>
  </si>
  <si>
    <r>
      <rPr>
        <b/>
        <i/>
        <sz val="11"/>
        <color theme="1"/>
        <rFont val="Calibri"/>
        <family val="2"/>
        <scheme val="minor"/>
      </rPr>
      <t>Fg</t>
    </r>
    <r>
      <rPr>
        <b/>
        <sz val="11"/>
        <color theme="1"/>
        <rFont val="Calibri"/>
        <family val="2"/>
        <scheme val="minor"/>
      </rPr>
      <t>+GA
/</t>
    </r>
    <r>
      <rPr>
        <b/>
        <i/>
        <sz val="11"/>
        <color theme="1"/>
        <rFont val="Calibri"/>
        <family val="2"/>
        <scheme val="minor"/>
      </rPr>
      <t>Fg</t>
    </r>
  </si>
  <si>
    <r>
      <rPr>
        <b/>
        <i/>
        <sz val="11"/>
        <color theme="1"/>
        <rFont val="Calibri"/>
        <family val="2"/>
        <scheme val="minor"/>
      </rPr>
      <t>Fg</t>
    </r>
    <r>
      <rPr>
        <b/>
        <sz val="11"/>
        <color theme="1"/>
        <rFont val="Calibri"/>
        <family val="2"/>
        <scheme val="minor"/>
      </rPr>
      <t>+ABA
/</t>
    </r>
    <r>
      <rPr>
        <b/>
        <i/>
        <sz val="11"/>
        <color theme="1"/>
        <rFont val="Calibri"/>
        <family val="2"/>
        <scheme val="minor"/>
      </rPr>
      <t>Fg</t>
    </r>
  </si>
  <si>
    <r>
      <rPr>
        <b/>
        <i/>
        <sz val="11"/>
        <color theme="1"/>
        <rFont val="Calibri"/>
        <family val="2"/>
        <scheme val="minor"/>
      </rPr>
      <t>Fg</t>
    </r>
    <r>
      <rPr>
        <b/>
        <sz val="11"/>
        <color theme="1"/>
        <rFont val="Calibri"/>
        <family val="2"/>
        <scheme val="minor"/>
      </rPr>
      <t>+GA
/MT</t>
    </r>
  </si>
  <si>
    <r>
      <rPr>
        <b/>
        <i/>
        <sz val="11"/>
        <color theme="1"/>
        <rFont val="Calibri"/>
        <family val="2"/>
        <scheme val="minor"/>
      </rPr>
      <t>Fg</t>
    </r>
    <r>
      <rPr>
        <b/>
        <sz val="11"/>
        <color theme="1"/>
        <rFont val="Calibri"/>
        <family val="2"/>
        <scheme val="minor"/>
      </rPr>
      <t>+AS6
/MT</t>
    </r>
  </si>
  <si>
    <r>
      <rPr>
        <b/>
        <i/>
        <sz val="11"/>
        <color theme="1"/>
        <rFont val="Calibri"/>
        <family val="2"/>
        <scheme val="minor"/>
      </rPr>
      <t>Fg</t>
    </r>
    <r>
      <rPr>
        <b/>
        <sz val="11"/>
        <color theme="1"/>
        <rFont val="Calibri"/>
        <family val="2"/>
        <scheme val="minor"/>
      </rPr>
      <t>+ABA
/MT</t>
    </r>
  </si>
  <si>
    <r>
      <rPr>
        <b/>
        <i/>
        <sz val="11"/>
        <color theme="1"/>
        <rFont val="Calibri"/>
        <family val="2"/>
        <scheme val="minor"/>
      </rPr>
      <t>Fg</t>
    </r>
    <r>
      <rPr>
        <b/>
        <sz val="11"/>
        <color theme="1"/>
        <rFont val="Calibri"/>
        <family val="2"/>
        <scheme val="minor"/>
      </rPr>
      <t xml:space="preserve">
/MT</t>
    </r>
  </si>
  <si>
    <t>GA
/MT</t>
  </si>
  <si>
    <t>ABA
/MT</t>
  </si>
  <si>
    <t>Regulation</t>
  </si>
  <si>
    <t>DEG Population</t>
  </si>
  <si>
    <t>Condition</t>
  </si>
  <si>
    <r>
      <t xml:space="preserve">Table 1. </t>
    </r>
    <r>
      <rPr>
        <sz val="12"/>
        <color theme="1"/>
        <rFont val="Arial"/>
        <family val="2"/>
      </rPr>
      <t xml:space="preserve">Number of DEGs  arising from each pairwise comparison. </t>
    </r>
    <r>
      <rPr>
        <b/>
        <sz val="12"/>
        <color theme="1"/>
        <rFont val="Arial"/>
        <family val="2"/>
      </rPr>
      <t xml:space="preserve">
</t>
    </r>
  </si>
  <si>
    <t>up-regulated by Fg+AS6, but not by them separately</t>
  </si>
  <si>
    <t>down-regulated by Fg+GA, , but not by them separately</t>
  </si>
  <si>
    <t>down-regulated by Fg+AS6, but not by them separately</t>
  </si>
  <si>
    <t>up-regulated by Fg+ABA, but not by them separately</t>
  </si>
  <si>
    <t>down-regulated by Fg+ABA, but not by them separately</t>
  </si>
  <si>
    <t>up-regulated by Fg alone</t>
  </si>
  <si>
    <t>down-regulated by Fg alone</t>
  </si>
  <si>
    <t xml:space="preserve">up-regulated by Fg+GA,  but not by them separately </t>
  </si>
  <si>
    <t xml:space="preserve">up-regulated by Fg, with or without a hormone </t>
  </si>
  <si>
    <t>down-regulated by Fg,  with or without a hormone</t>
  </si>
  <si>
    <t xml:space="preserve">up-regulated by Fg in combination of any of the three hormones </t>
  </si>
  <si>
    <t>down-regulated by Fg in combination of any of the three hormones</t>
  </si>
  <si>
    <t>up-regulated by GA, with or without Fg</t>
  </si>
  <si>
    <t>down-regulated by GA, with or without Fg</t>
  </si>
  <si>
    <t>up-regulated by ABA, with or without Fg</t>
  </si>
  <si>
    <t>down-regulated by ABA, with or without Fg</t>
  </si>
  <si>
    <t>down-regulated by Fg, but GA and AS6 neutralized/suppressed the effect of Fg</t>
  </si>
  <si>
    <t>up-regulated by Fg, but GA or AS6 neutralized/suppressed the effect of Fg</t>
  </si>
  <si>
    <t>up-regulated by Fg in combination of either ABA or GA</t>
  </si>
  <si>
    <t>down-regulated by Fg in combination of either ABA or GA</t>
  </si>
  <si>
    <t>up-regulated by all treatments</t>
  </si>
  <si>
    <t>down-regulated by all treatments</t>
  </si>
  <si>
    <t>up-regulated by Fg with or without combination of either ABA or GA</t>
  </si>
  <si>
    <t>down-regulated by Fg with or without combination of either ABA or GA</t>
  </si>
  <si>
    <r>
      <rPr>
        <b/>
        <sz val="11"/>
        <color theme="1"/>
        <rFont val="Calibri"/>
        <family val="2"/>
        <scheme val="minor"/>
      </rPr>
      <t xml:space="preserve">Table 4. ABA and GA phytohormones and their metabolites detected in ‘Fielder’ spikes upon </t>
    </r>
    <r>
      <rPr>
        <b/>
        <i/>
        <sz val="11"/>
        <color theme="1"/>
        <rFont val="Calibri"/>
        <family val="2"/>
        <scheme val="minor"/>
      </rPr>
      <t>F. graminearum</t>
    </r>
    <r>
      <rPr>
        <b/>
        <sz val="11"/>
        <color theme="1"/>
        <rFont val="Calibri"/>
        <family val="2"/>
        <scheme val="minor"/>
      </rPr>
      <t xml:space="preserve"> challenge.</t>
    </r>
    <r>
      <rPr>
        <sz val="11"/>
        <color theme="1"/>
        <rFont val="Calibri"/>
        <family val="2"/>
        <scheme val="minor"/>
      </rPr>
      <t xml:space="preserve"> Phytohormones and their associated metabolite levels were detected in ‘Fielder’ spikes (normalized to dry weight (DW)) inoculated with </t>
    </r>
    <r>
      <rPr>
        <i/>
        <sz val="11"/>
        <color theme="1"/>
        <rFont val="Calibri"/>
        <family val="2"/>
        <scheme val="minor"/>
      </rPr>
      <t>F. graminearum</t>
    </r>
    <r>
      <rPr>
        <sz val="11"/>
        <color theme="1"/>
        <rFont val="Calibri"/>
        <family val="2"/>
        <scheme val="minor"/>
      </rPr>
      <t xml:space="preserve"> in the absence (Fg) or presence of either ABA (Fg + ABA) or GA (Fg + GA). The ABA metabolites phaseic acid and dihydrophaseic acid are abbreviated PA and DPA, respectively, while undetected metabolites are denoted ‘ND’. Phytohormone changes were evaluated with one-way ANOVA with Dunnett post-hoc comparisons (* p ≤ 0.05, ** p ≤ 0.01, *** p ≤ 0.001, **** p ≤ 0.0001).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</si>
</sst>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i/>
      <sz val="12"/>
      <color theme="1"/>
      <name val="Times New Roman"/>
      <family val="1"/>
    </font>
    <font>
      <sz val="7"/>
      <color theme="1"/>
      <name val="Times New Roman"/>
      <family val="1"/>
    </font>
    <font>
      <b/>
      <sz val="11"/>
      <color theme="1"/>
      <name val="Times New Roman"/>
      <family val="1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0"/>
      <color theme="1"/>
      <name val="Arial"/>
      <family val="2"/>
    </font>
    <font>
      <b/>
      <i/>
      <sz val="12"/>
      <color theme="1"/>
      <name val="Times New Roman"/>
      <family val="1"/>
    </font>
    <font>
      <strike/>
      <sz val="11"/>
      <color rgb="FFFF0000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double">
        <color auto="1"/>
      </bottom>
      <diagonal/>
    </border>
    <border>
      <left/>
      <right style="medium">
        <color auto="1"/>
      </right>
      <top style="thick">
        <color auto="1"/>
      </top>
      <bottom style="double">
        <color auto="1"/>
      </bottom>
      <diagonal/>
    </border>
    <border>
      <left/>
      <right style="thick">
        <color auto="1"/>
      </right>
      <top style="thick">
        <color auto="1"/>
      </top>
      <bottom style="double">
        <color auto="1"/>
      </bottom>
      <diagonal/>
    </border>
    <border>
      <left style="thick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ck">
        <color auto="1"/>
      </right>
      <top/>
      <bottom style="medium">
        <color auto="1"/>
      </bottom>
      <diagonal/>
    </border>
    <border>
      <left style="thick">
        <color auto="1"/>
      </left>
      <right style="medium">
        <color auto="1"/>
      </right>
      <top/>
      <bottom style="thick">
        <color auto="1"/>
      </bottom>
      <diagonal/>
    </border>
    <border>
      <left/>
      <right style="medium">
        <color auto="1"/>
      </right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 diagonalDown="1">
      <left/>
      <right style="thin">
        <color auto="1"/>
      </right>
      <top style="medium">
        <color auto="1"/>
      </top>
      <bottom style="thin">
        <color auto="1"/>
      </bottom>
      <diagonal style="thin">
        <color auto="1"/>
      </diagonal>
    </border>
    <border diagonalDown="1">
      <left style="medium">
        <color auto="1"/>
      </left>
      <right/>
      <top style="medium">
        <color auto="1"/>
      </top>
      <bottom style="thin">
        <color auto="1"/>
      </bottom>
      <diagonal style="thin">
        <color auto="1"/>
      </diagonal>
    </border>
  </borders>
  <cellStyleXfs count="3">
    <xf numFmtId="0" fontId="0" fillId="0" borderId="0"/>
    <xf numFmtId="0" fontId="6" fillId="0" borderId="0"/>
    <xf numFmtId="9" fontId="6" fillId="0" borderId="0" applyFont="0" applyFill="0" applyBorder="0" applyAlignment="0" applyProtection="0"/>
  </cellStyleXfs>
  <cellXfs count="81">
    <xf numFmtId="0" fontId="0" fillId="0" borderId="0" xfId="0"/>
    <xf numFmtId="0" fontId="0" fillId="0" borderId="2" xfId="0" applyBorder="1"/>
    <xf numFmtId="0" fontId="0" fillId="0" borderId="4" xfId="0" applyBorder="1"/>
    <xf numFmtId="0" fontId="0" fillId="0" borderId="7" xfId="0" applyBorder="1"/>
    <xf numFmtId="0" fontId="4" fillId="0" borderId="13" xfId="0" applyFont="1" applyBorder="1" applyAlignment="1">
      <alignment vertical="center" wrapText="1"/>
    </xf>
    <xf numFmtId="0" fontId="4" fillId="0" borderId="14" xfId="0" applyFont="1" applyBorder="1" applyAlignment="1">
      <alignment horizontal="right" vertical="center" wrapText="1"/>
    </xf>
    <xf numFmtId="0" fontId="4" fillId="0" borderId="15" xfId="0" applyFont="1" applyBorder="1" applyAlignment="1">
      <alignment vertical="center" wrapText="1"/>
    </xf>
    <xf numFmtId="0" fontId="5" fillId="0" borderId="16" xfId="0" applyFont="1" applyBorder="1" applyAlignment="1">
      <alignment vertical="center" wrapText="1"/>
    </xf>
    <xf numFmtId="0" fontId="5" fillId="0" borderId="17" xfId="0" applyFont="1" applyBorder="1" applyAlignment="1">
      <alignment horizontal="right" vertical="center" wrapText="1"/>
    </xf>
    <xf numFmtId="0" fontId="5" fillId="0" borderId="18" xfId="0" applyFont="1" applyBorder="1" applyAlignment="1">
      <alignment vertical="center" wrapText="1"/>
    </xf>
    <xf numFmtId="0" fontId="5" fillId="0" borderId="19" xfId="0" applyFont="1" applyBorder="1" applyAlignment="1">
      <alignment vertical="center" wrapText="1"/>
    </xf>
    <xf numFmtId="0" fontId="5" fillId="0" borderId="20" xfId="0" applyFont="1" applyBorder="1" applyAlignment="1">
      <alignment horizontal="right" vertical="center" wrapText="1"/>
    </xf>
    <xf numFmtId="0" fontId="5" fillId="0" borderId="21" xfId="0" applyFont="1" applyBorder="1" applyAlignment="1">
      <alignment vertical="center" wrapText="1"/>
    </xf>
    <xf numFmtId="0" fontId="5" fillId="0" borderId="16" xfId="0" applyFont="1" applyFill="1" applyBorder="1" applyAlignment="1">
      <alignment vertical="center" wrapText="1"/>
    </xf>
    <xf numFmtId="0" fontId="0" fillId="0" borderId="1" xfId="0" applyBorder="1"/>
    <xf numFmtId="0" fontId="0" fillId="0" borderId="5" xfId="0" applyBorder="1"/>
    <xf numFmtId="0" fontId="0" fillId="0" borderId="8" xfId="0" applyBorder="1"/>
    <xf numFmtId="0" fontId="0" fillId="0" borderId="3" xfId="0" applyBorder="1"/>
    <xf numFmtId="0" fontId="0" fillId="0" borderId="6" xfId="0" applyBorder="1"/>
    <xf numFmtId="0" fontId="0" fillId="0" borderId="9" xfId="0" applyBorder="1"/>
    <xf numFmtId="0" fontId="1" fillId="0" borderId="10" xfId="0" applyFont="1" applyBorder="1"/>
    <xf numFmtId="0" fontId="1" fillId="0" borderId="11" xfId="0" applyFont="1" applyBorder="1"/>
    <xf numFmtId="0" fontId="1" fillId="0" borderId="12" xfId="0" applyFont="1" applyBorder="1"/>
    <xf numFmtId="0" fontId="0" fillId="0" borderId="0" xfId="0" applyFill="1" applyBorder="1" applyAlignment="1"/>
    <xf numFmtId="0" fontId="8" fillId="0" borderId="22" xfId="0" applyFont="1" applyBorder="1" applyAlignment="1">
      <alignment vertical="center" wrapText="1"/>
    </xf>
    <xf numFmtId="0" fontId="11" fillId="0" borderId="0" xfId="0" applyFont="1" applyAlignment="1">
      <alignment vertical="center"/>
    </xf>
    <xf numFmtId="0" fontId="7" fillId="0" borderId="23" xfId="0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164" fontId="0" fillId="0" borderId="0" xfId="2" applyNumberFormat="1" applyFont="1"/>
    <xf numFmtId="9" fontId="5" fillId="0" borderId="17" xfId="2" applyFont="1" applyBorder="1" applyAlignment="1">
      <alignment horizontal="center" vertical="center" wrapText="1"/>
    </xf>
    <xf numFmtId="9" fontId="4" fillId="0" borderId="17" xfId="2" applyFont="1" applyBorder="1" applyAlignment="1">
      <alignment horizontal="center" vertical="center" wrapText="1"/>
    </xf>
    <xf numFmtId="9" fontId="4" fillId="0" borderId="20" xfId="2" applyFont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 wrapText="1"/>
    </xf>
    <xf numFmtId="0" fontId="8" fillId="0" borderId="27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0" fontId="8" fillId="0" borderId="28" xfId="0" applyFont="1" applyBorder="1" applyAlignment="1">
      <alignment vertical="center" wrapText="1"/>
    </xf>
    <xf numFmtId="0" fontId="9" fillId="0" borderId="27" xfId="0" applyFont="1" applyBorder="1" applyAlignment="1">
      <alignment vertical="center" wrapText="1"/>
    </xf>
    <xf numFmtId="0" fontId="9" fillId="0" borderId="26" xfId="0" applyFont="1" applyBorder="1" applyAlignment="1">
      <alignment vertical="center" wrapText="1"/>
    </xf>
    <xf numFmtId="0" fontId="8" fillId="0" borderId="17" xfId="0" applyFont="1" applyBorder="1" applyAlignment="1">
      <alignment vertical="center" wrapText="1"/>
    </xf>
    <xf numFmtId="0" fontId="8" fillId="0" borderId="26" xfId="0" applyFont="1" applyBorder="1" applyAlignment="1">
      <alignment vertical="center" wrapText="1"/>
    </xf>
    <xf numFmtId="0" fontId="8" fillId="0" borderId="17" xfId="0" applyFont="1" applyBorder="1" applyAlignment="1">
      <alignment horizontal="left" vertical="center" wrapText="1" indent="3"/>
    </xf>
    <xf numFmtId="0" fontId="15" fillId="0" borderId="22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8" xfId="0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0" fontId="1" fillId="0" borderId="30" xfId="0" applyFont="1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3" xfId="0" applyBorder="1" applyAlignment="1">
      <alignment horizontal="center"/>
    </xf>
    <xf numFmtId="0" fontId="1" fillId="0" borderId="33" xfId="0" applyFont="1" applyBorder="1" applyAlignment="1">
      <alignment horizontal="center"/>
    </xf>
    <xf numFmtId="0" fontId="1" fillId="0" borderId="29" xfId="0" applyFont="1" applyBorder="1" applyAlignment="1">
      <alignment horizontal="center" wrapText="1"/>
    </xf>
    <xf numFmtId="0" fontId="1" fillId="0" borderId="30" xfId="0" applyFont="1" applyBorder="1" applyAlignment="1">
      <alignment horizontal="center" wrapText="1"/>
    </xf>
    <xf numFmtId="0" fontId="1" fillId="0" borderId="30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 wrapText="1"/>
    </xf>
    <xf numFmtId="0" fontId="17" fillId="0" borderId="0" xfId="0" applyFont="1" applyAlignment="1">
      <alignment vertical="center"/>
    </xf>
    <xf numFmtId="0" fontId="0" fillId="0" borderId="0" xfId="0" applyAlignment="1"/>
    <xf numFmtId="9" fontId="0" fillId="0" borderId="0" xfId="2" applyFont="1"/>
    <xf numFmtId="0" fontId="1" fillId="0" borderId="34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vertical="center"/>
    </xf>
    <xf numFmtId="0" fontId="1" fillId="0" borderId="37" xfId="0" applyFont="1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38" xfId="0" applyBorder="1" applyAlignment="1">
      <alignment horizontal="center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7" fillId="0" borderId="24" xfId="0" applyFont="1" applyBorder="1" applyAlignment="1">
      <alignment vertical="center" wrapText="1"/>
    </xf>
    <xf numFmtId="0" fontId="7" fillId="0" borderId="26" xfId="0" applyFont="1" applyBorder="1" applyAlignment="1">
      <alignment vertical="center" wrapText="1"/>
    </xf>
    <xf numFmtId="0" fontId="7" fillId="0" borderId="23" xfId="0" applyFont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 wrapText="1"/>
    </xf>
    <xf numFmtId="0" fontId="0" fillId="0" borderId="0" xfId="0" applyFill="1" applyBorder="1" applyAlignment="1">
      <alignment horizontal="left" vertical="center" wrapText="1"/>
    </xf>
  </cellXfs>
  <cellStyles count="3">
    <cellStyle name="Normal" xfId="0" builtinId="0"/>
    <cellStyle name="Normal 3 2" xfId="1"/>
    <cellStyle name="Percent" xfId="2" builtinId="5"/>
  </cellStyles>
  <dxfs count="0"/>
  <tableStyles count="0" defaultTableStyle="TableStyleMedium2" defaultPivotStyle="PivotStyleLight16"/>
  <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22"/>
  <sheetViews>
    <sheetView tabSelected="1" workbookViewId="0">
      <selection activeCell="G27" sqref="G27"/>
    </sheetView>
  </sheetViews>
  <sheetFormatPr defaultColWidth="8.6640625" defaultRowHeight="14.4" x14ac:dyDescent="0.3"/>
  <cols>
    <col min="2" max="2" width="11.6640625" customWidth="1"/>
    <col min="3" max="3" width="12.44140625" customWidth="1"/>
  </cols>
  <sheetData>
    <row r="2" spans="2:17" s="61" customFormat="1" ht="28.5" customHeight="1" x14ac:dyDescent="0.3">
      <c r="B2" s="67" t="s">
        <v>155</v>
      </c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</row>
    <row r="3" spans="2:17" s="60" customFormat="1" ht="12" customHeight="1" thickBot="1" x14ac:dyDescent="0.35"/>
    <row r="4" spans="2:17" x14ac:dyDescent="0.3">
      <c r="B4" s="72"/>
      <c r="C4" s="73"/>
      <c r="D4" s="69" t="s">
        <v>154</v>
      </c>
      <c r="E4" s="70"/>
      <c r="F4" s="70"/>
      <c r="G4" s="70"/>
      <c r="H4" s="70"/>
      <c r="I4" s="70"/>
      <c r="J4" s="70"/>
      <c r="K4" s="70"/>
      <c r="L4" s="70"/>
      <c r="M4" s="71"/>
      <c r="Q4" s="43"/>
    </row>
    <row r="5" spans="2:17" ht="43.8" thickBot="1" x14ac:dyDescent="0.35">
      <c r="B5" s="59" t="s">
        <v>153</v>
      </c>
      <c r="C5" s="58" t="s">
        <v>152</v>
      </c>
      <c r="D5" s="57" t="s">
        <v>151</v>
      </c>
      <c r="E5" s="57" t="s">
        <v>150</v>
      </c>
      <c r="F5" s="57" t="s">
        <v>149</v>
      </c>
      <c r="G5" s="57" t="s">
        <v>148</v>
      </c>
      <c r="H5" s="57" t="s">
        <v>147</v>
      </c>
      <c r="I5" s="57" t="s">
        <v>146</v>
      </c>
      <c r="J5" s="57" t="s">
        <v>145</v>
      </c>
      <c r="K5" s="57" t="s">
        <v>144</v>
      </c>
      <c r="L5" s="57" t="s">
        <v>143</v>
      </c>
      <c r="M5" s="56" t="s">
        <v>142</v>
      </c>
    </row>
    <row r="6" spans="2:17" ht="15" thickTop="1" x14ac:dyDescent="0.3">
      <c r="B6" s="63" t="s">
        <v>141</v>
      </c>
      <c r="C6" s="55" t="s">
        <v>139</v>
      </c>
      <c r="D6" s="54">
        <v>2566</v>
      </c>
      <c r="E6" s="54">
        <v>4623</v>
      </c>
      <c r="F6" s="54">
        <v>8691</v>
      </c>
      <c r="G6" s="54">
        <v>11772</v>
      </c>
      <c r="H6" s="54">
        <v>7668</v>
      </c>
      <c r="I6" s="54">
        <v>10560</v>
      </c>
      <c r="J6" s="54">
        <v>2477</v>
      </c>
      <c r="K6" s="54">
        <v>1703</v>
      </c>
      <c r="L6" s="54">
        <v>3163</v>
      </c>
      <c r="M6" s="53">
        <v>3602</v>
      </c>
    </row>
    <row r="7" spans="2:17" ht="15" thickBot="1" x14ac:dyDescent="0.35">
      <c r="B7" s="64"/>
      <c r="C7" s="52" t="s">
        <v>138</v>
      </c>
      <c r="D7" s="51">
        <v>4098</v>
      </c>
      <c r="E7" s="51">
        <v>4473</v>
      </c>
      <c r="F7" s="51">
        <v>7100</v>
      </c>
      <c r="G7" s="51">
        <v>7810</v>
      </c>
      <c r="H7" s="51">
        <v>5962</v>
      </c>
      <c r="I7" s="51">
        <v>5798</v>
      </c>
      <c r="J7" s="51">
        <v>1213</v>
      </c>
      <c r="K7" s="51">
        <v>2472</v>
      </c>
      <c r="L7" s="51">
        <v>3325</v>
      </c>
      <c r="M7" s="50">
        <v>3330</v>
      </c>
    </row>
    <row r="8" spans="2:17" ht="15" thickTop="1" x14ac:dyDescent="0.3">
      <c r="B8" s="63" t="s">
        <v>140</v>
      </c>
      <c r="C8" s="55" t="s">
        <v>139</v>
      </c>
      <c r="D8" s="54">
        <v>2566</v>
      </c>
      <c r="E8" s="54">
        <v>4623</v>
      </c>
      <c r="F8" s="54">
        <v>6855</v>
      </c>
      <c r="G8" s="54">
        <v>8529</v>
      </c>
      <c r="H8" s="54">
        <v>6410</v>
      </c>
      <c r="I8" s="54">
        <v>5743</v>
      </c>
      <c r="J8" s="54">
        <v>2398</v>
      </c>
      <c r="K8" s="54">
        <v>806</v>
      </c>
      <c r="L8" s="54">
        <v>3146</v>
      </c>
      <c r="M8" s="53">
        <v>3602</v>
      </c>
    </row>
    <row r="9" spans="2:17" ht="15" thickBot="1" x14ac:dyDescent="0.35">
      <c r="B9" s="64"/>
      <c r="C9" s="52" t="s">
        <v>138</v>
      </c>
      <c r="D9" s="51">
        <v>4098</v>
      </c>
      <c r="E9" s="51">
        <v>4473</v>
      </c>
      <c r="F9" s="51">
        <v>7100</v>
      </c>
      <c r="G9" s="51">
        <v>7810</v>
      </c>
      <c r="H9" s="51">
        <v>5962</v>
      </c>
      <c r="I9" s="51">
        <v>5798</v>
      </c>
      <c r="J9" s="51">
        <v>1213</v>
      </c>
      <c r="K9" s="51">
        <v>2471</v>
      </c>
      <c r="L9" s="51">
        <v>3299</v>
      </c>
      <c r="M9" s="50">
        <v>2773</v>
      </c>
    </row>
    <row r="10" spans="2:17" ht="15" thickTop="1" x14ac:dyDescent="0.3">
      <c r="B10" s="65" t="s">
        <v>0</v>
      </c>
      <c r="C10" s="49" t="s">
        <v>139</v>
      </c>
      <c r="D10" s="48">
        <v>0</v>
      </c>
      <c r="E10" s="48">
        <v>0</v>
      </c>
      <c r="F10" s="48">
        <v>1836</v>
      </c>
      <c r="G10" s="48">
        <v>3243</v>
      </c>
      <c r="H10" s="48">
        <v>1258</v>
      </c>
      <c r="I10" s="48">
        <v>4817</v>
      </c>
      <c r="J10" s="48">
        <v>79</v>
      </c>
      <c r="K10" s="48">
        <v>897</v>
      </c>
      <c r="L10" s="48">
        <v>17</v>
      </c>
      <c r="M10" s="47">
        <v>0</v>
      </c>
    </row>
    <row r="11" spans="2:17" ht="15" thickBot="1" x14ac:dyDescent="0.35">
      <c r="B11" s="66"/>
      <c r="C11" s="46" t="s">
        <v>138</v>
      </c>
      <c r="D11" s="45">
        <v>0</v>
      </c>
      <c r="E11" s="45">
        <v>0</v>
      </c>
      <c r="F11" s="45">
        <v>0</v>
      </c>
      <c r="G11" s="45">
        <v>0</v>
      </c>
      <c r="H11" s="45">
        <v>0</v>
      </c>
      <c r="I11" s="45">
        <v>0</v>
      </c>
      <c r="J11" s="45">
        <v>0</v>
      </c>
      <c r="K11" s="45">
        <v>1</v>
      </c>
      <c r="L11" s="45">
        <v>26</v>
      </c>
      <c r="M11" s="44">
        <v>557</v>
      </c>
    </row>
    <row r="22" spans="3:3" x14ac:dyDescent="0.3">
      <c r="C22" s="43"/>
    </row>
  </sheetData>
  <mergeCells count="6">
    <mergeCell ref="B6:B7"/>
    <mergeCell ref="B8:B9"/>
    <mergeCell ref="B10:B11"/>
    <mergeCell ref="B2:M2"/>
    <mergeCell ref="D4:M4"/>
    <mergeCell ref="B4:C4"/>
  </mergeCells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43"/>
  <sheetViews>
    <sheetView topLeftCell="A3" zoomScale="120" zoomScaleNormal="120" workbookViewId="0">
      <selection activeCell="F33" sqref="F33"/>
    </sheetView>
  </sheetViews>
  <sheetFormatPr defaultColWidth="11.44140625" defaultRowHeight="14.4" x14ac:dyDescent="0.3"/>
  <cols>
    <col min="4" max="4" width="12.44140625" customWidth="1"/>
    <col min="6" max="6" width="71.44140625" customWidth="1"/>
    <col min="8" max="8" width="13.44140625" customWidth="1"/>
  </cols>
  <sheetData>
    <row r="2" spans="2:8" ht="36" customHeight="1" x14ac:dyDescent="0.3">
      <c r="B2" s="74" t="s">
        <v>137</v>
      </c>
      <c r="C2" s="74"/>
      <c r="D2" s="74"/>
      <c r="E2" s="74"/>
      <c r="F2" s="74"/>
    </row>
    <row r="3" spans="2:8" ht="15" thickBot="1" x14ac:dyDescent="0.35"/>
    <row r="4" spans="2:8" ht="27.6" thickTop="1" thickBot="1" x14ac:dyDescent="0.35">
      <c r="B4" s="4" t="s">
        <v>1</v>
      </c>
      <c r="C4" s="5" t="s">
        <v>95</v>
      </c>
      <c r="D4" s="5" t="s">
        <v>97</v>
      </c>
      <c r="E4" s="5" t="s">
        <v>96</v>
      </c>
      <c r="F4" s="6" t="s">
        <v>2</v>
      </c>
      <c r="H4" s="23"/>
    </row>
    <row r="5" spans="2:8" ht="15.6" thickTop="1" thickBot="1" x14ac:dyDescent="0.35">
      <c r="B5" s="7" t="s">
        <v>107</v>
      </c>
      <c r="C5" s="8">
        <v>289</v>
      </c>
      <c r="D5" s="30">
        <v>0.40830449826989618</v>
      </c>
      <c r="E5" s="8">
        <v>1589</v>
      </c>
      <c r="F5" s="9" t="s">
        <v>163</v>
      </c>
      <c r="H5" s="29"/>
    </row>
    <row r="6" spans="2:8" ht="15" thickBot="1" x14ac:dyDescent="0.35">
      <c r="B6" s="7" t="s">
        <v>108</v>
      </c>
      <c r="C6" s="8">
        <v>111</v>
      </c>
      <c r="D6" s="30">
        <v>0.30630630630630629</v>
      </c>
      <c r="E6" s="8">
        <v>0</v>
      </c>
      <c r="F6" s="9" t="s">
        <v>157</v>
      </c>
      <c r="H6" s="29"/>
    </row>
    <row r="7" spans="2:8" ht="15" thickBot="1" x14ac:dyDescent="0.35">
      <c r="B7" s="7" t="s">
        <v>109</v>
      </c>
      <c r="C7" s="8">
        <v>994</v>
      </c>
      <c r="D7" s="30">
        <v>0.28370221327967809</v>
      </c>
      <c r="E7" s="8">
        <v>6</v>
      </c>
      <c r="F7" s="9" t="s">
        <v>156</v>
      </c>
      <c r="H7" s="29"/>
    </row>
    <row r="8" spans="2:8" ht="15" thickBot="1" x14ac:dyDescent="0.35">
      <c r="B8" s="7" t="s">
        <v>110</v>
      </c>
      <c r="C8" s="8">
        <v>248</v>
      </c>
      <c r="D8" s="30">
        <v>0.36693548387096775</v>
      </c>
      <c r="E8" s="8">
        <v>0</v>
      </c>
      <c r="F8" s="9" t="s">
        <v>158</v>
      </c>
      <c r="H8" s="29"/>
    </row>
    <row r="9" spans="2:8" ht="15" thickBot="1" x14ac:dyDescent="0.35">
      <c r="B9" s="7" t="s">
        <v>111</v>
      </c>
      <c r="C9" s="8">
        <v>698</v>
      </c>
      <c r="D9" s="30">
        <v>0.19340974212034384</v>
      </c>
      <c r="E9" s="8">
        <v>40</v>
      </c>
      <c r="F9" s="9" t="s">
        <v>159</v>
      </c>
      <c r="H9" s="29"/>
    </row>
    <row r="10" spans="2:8" ht="15" thickBot="1" x14ac:dyDescent="0.35">
      <c r="B10" s="7" t="s">
        <v>112</v>
      </c>
      <c r="C10" s="8">
        <v>960</v>
      </c>
      <c r="D10" s="30">
        <v>0.21041666666666667</v>
      </c>
      <c r="E10" s="8">
        <v>0</v>
      </c>
      <c r="F10" s="9" t="s">
        <v>160</v>
      </c>
      <c r="H10" s="29"/>
    </row>
    <row r="11" spans="2:8" ht="15" thickBot="1" x14ac:dyDescent="0.35">
      <c r="B11" s="7" t="s">
        <v>113</v>
      </c>
      <c r="C11" s="8">
        <v>378</v>
      </c>
      <c r="D11" s="30">
        <v>0.43650793650793651</v>
      </c>
      <c r="E11" s="8">
        <v>5</v>
      </c>
      <c r="F11" s="9" t="s">
        <v>161</v>
      </c>
      <c r="H11" s="29"/>
    </row>
    <row r="12" spans="2:8" ht="15" thickBot="1" x14ac:dyDescent="0.35">
      <c r="B12" s="7" t="s">
        <v>114</v>
      </c>
      <c r="C12" s="8">
        <v>429</v>
      </c>
      <c r="D12" s="30">
        <v>0.38694638694638694</v>
      </c>
      <c r="E12" s="8">
        <v>0</v>
      </c>
      <c r="F12" s="9" t="s">
        <v>162</v>
      </c>
      <c r="H12" s="29"/>
    </row>
    <row r="13" spans="2:8" ht="15" thickBot="1" x14ac:dyDescent="0.35">
      <c r="B13" s="7" t="s">
        <v>115</v>
      </c>
      <c r="C13" s="8">
        <v>1306</v>
      </c>
      <c r="D13" s="30">
        <v>3.9050535987748852E-2</v>
      </c>
      <c r="E13" s="8">
        <v>0</v>
      </c>
      <c r="F13" s="9" t="s">
        <v>3</v>
      </c>
      <c r="H13" s="29"/>
    </row>
    <row r="14" spans="2:8" ht="15" thickBot="1" x14ac:dyDescent="0.35">
      <c r="B14" s="7" t="s">
        <v>116</v>
      </c>
      <c r="C14" s="8">
        <v>1163</v>
      </c>
      <c r="D14" s="30">
        <v>2.5795356835769563E-2</v>
      </c>
      <c r="E14" s="8">
        <v>0</v>
      </c>
      <c r="F14" s="9" t="s">
        <v>4</v>
      </c>
      <c r="H14" s="29"/>
    </row>
    <row r="15" spans="2:8" ht="15" thickBot="1" x14ac:dyDescent="0.35">
      <c r="B15" s="7" t="s">
        <v>117</v>
      </c>
      <c r="C15" s="8">
        <v>254</v>
      </c>
      <c r="D15" s="30">
        <v>7.0866141732283464E-2</v>
      </c>
      <c r="E15" s="8">
        <v>0</v>
      </c>
      <c r="F15" s="9" t="s">
        <v>5</v>
      </c>
      <c r="H15" s="29"/>
    </row>
    <row r="16" spans="2:8" ht="15" thickBot="1" x14ac:dyDescent="0.35">
      <c r="B16" s="7" t="s">
        <v>118</v>
      </c>
      <c r="C16" s="8">
        <v>218</v>
      </c>
      <c r="D16" s="30">
        <v>2.7522935779816515E-2</v>
      </c>
      <c r="E16" s="8">
        <v>0</v>
      </c>
      <c r="F16" s="9" t="s">
        <v>6</v>
      </c>
      <c r="H16" s="29"/>
    </row>
    <row r="17" spans="2:8" ht="15" thickBot="1" x14ac:dyDescent="0.35">
      <c r="B17" s="7" t="s">
        <v>119</v>
      </c>
      <c r="C17" s="8">
        <v>1593</v>
      </c>
      <c r="D17" s="31">
        <v>0.96672944130571248</v>
      </c>
      <c r="E17" s="8">
        <v>1165</v>
      </c>
      <c r="F17" s="9" t="s">
        <v>164</v>
      </c>
      <c r="H17" s="29"/>
    </row>
    <row r="18" spans="2:8" ht="15" thickBot="1" x14ac:dyDescent="0.35">
      <c r="B18" s="7" t="s">
        <v>120</v>
      </c>
      <c r="C18" s="8">
        <v>1181</v>
      </c>
      <c r="D18" s="31">
        <v>0.9449618966977138</v>
      </c>
      <c r="E18" s="8">
        <v>0</v>
      </c>
      <c r="F18" s="9" t="s">
        <v>165</v>
      </c>
      <c r="H18" s="29"/>
    </row>
    <row r="19" spans="2:8" ht="15" thickBot="1" x14ac:dyDescent="0.35">
      <c r="B19" s="7" t="s">
        <v>121</v>
      </c>
      <c r="C19" s="8">
        <v>309</v>
      </c>
      <c r="D19" s="31">
        <v>0.76699029126213591</v>
      </c>
      <c r="E19" s="8">
        <v>72</v>
      </c>
      <c r="F19" s="9" t="s">
        <v>166</v>
      </c>
      <c r="H19" s="29"/>
    </row>
    <row r="20" spans="2:8" ht="15" thickBot="1" x14ac:dyDescent="0.35">
      <c r="B20" s="7" t="s">
        <v>122</v>
      </c>
      <c r="C20" s="8">
        <v>29</v>
      </c>
      <c r="D20" s="31">
        <v>0.55172413793103448</v>
      </c>
      <c r="E20" s="8">
        <v>0</v>
      </c>
      <c r="F20" s="9" t="s">
        <v>167</v>
      </c>
      <c r="H20" s="29"/>
    </row>
    <row r="21" spans="2:8" ht="15" thickBot="1" x14ac:dyDescent="0.35">
      <c r="B21" s="7" t="s">
        <v>123</v>
      </c>
      <c r="C21" s="8">
        <v>10</v>
      </c>
      <c r="D21" s="30">
        <v>0</v>
      </c>
      <c r="E21" s="8">
        <v>0</v>
      </c>
      <c r="F21" s="9" t="s">
        <v>168</v>
      </c>
      <c r="H21" s="29"/>
    </row>
    <row r="22" spans="2:8" ht="15" thickBot="1" x14ac:dyDescent="0.35">
      <c r="B22" s="13" t="s">
        <v>124</v>
      </c>
      <c r="C22" s="8">
        <v>10</v>
      </c>
      <c r="D22" s="30">
        <v>0</v>
      </c>
      <c r="E22" s="8">
        <v>0</v>
      </c>
      <c r="F22" s="9" t="s">
        <v>169</v>
      </c>
      <c r="H22" s="29"/>
    </row>
    <row r="23" spans="2:8" ht="15" thickBot="1" x14ac:dyDescent="0.35">
      <c r="B23" s="7" t="s">
        <v>125</v>
      </c>
      <c r="C23" s="8">
        <v>9</v>
      </c>
      <c r="D23" s="30">
        <v>0</v>
      </c>
      <c r="E23" s="8">
        <v>0</v>
      </c>
      <c r="F23" s="9" t="s">
        <v>170</v>
      </c>
      <c r="H23" s="29"/>
    </row>
    <row r="24" spans="2:8" ht="15" thickBot="1" x14ac:dyDescent="0.35">
      <c r="B24" s="7" t="s">
        <v>126</v>
      </c>
      <c r="C24" s="8">
        <v>22</v>
      </c>
      <c r="D24" s="30">
        <v>0</v>
      </c>
      <c r="E24" s="8">
        <v>0</v>
      </c>
      <c r="F24" s="9" t="s">
        <v>171</v>
      </c>
      <c r="H24" s="29"/>
    </row>
    <row r="25" spans="2:8" ht="15" thickBot="1" x14ac:dyDescent="0.35">
      <c r="B25" s="7" t="s">
        <v>127</v>
      </c>
      <c r="C25" s="8">
        <v>750</v>
      </c>
      <c r="D25" s="30">
        <v>0.42</v>
      </c>
      <c r="E25" s="8">
        <v>0</v>
      </c>
      <c r="F25" s="9" t="s">
        <v>176</v>
      </c>
      <c r="H25" s="29"/>
    </row>
    <row r="26" spans="2:8" ht="15" thickBot="1" x14ac:dyDescent="0.35">
      <c r="B26" s="7" t="s">
        <v>128</v>
      </c>
      <c r="C26" s="8">
        <v>964</v>
      </c>
      <c r="D26" s="30">
        <v>0.42116182572614108</v>
      </c>
      <c r="E26" s="8">
        <v>0</v>
      </c>
      <c r="F26" s="9" t="s">
        <v>177</v>
      </c>
      <c r="H26" s="29"/>
    </row>
    <row r="27" spans="2:8" ht="15" thickBot="1" x14ac:dyDescent="0.35">
      <c r="B27" s="7" t="s">
        <v>129</v>
      </c>
      <c r="C27" s="8">
        <v>1736</v>
      </c>
      <c r="D27" s="30">
        <v>0.31509216589861749</v>
      </c>
      <c r="E27" s="8">
        <v>0</v>
      </c>
      <c r="F27" s="9" t="s">
        <v>173</v>
      </c>
      <c r="H27" s="29"/>
    </row>
    <row r="28" spans="2:8" ht="15" thickBot="1" x14ac:dyDescent="0.35">
      <c r="B28" s="7" t="s">
        <v>130</v>
      </c>
      <c r="C28" s="8">
        <v>543</v>
      </c>
      <c r="D28" s="30">
        <v>0.37569060773480661</v>
      </c>
      <c r="E28" s="8">
        <v>0</v>
      </c>
      <c r="F28" s="9" t="s">
        <v>172</v>
      </c>
      <c r="H28" s="29"/>
    </row>
    <row r="29" spans="2:8" ht="15" thickBot="1" x14ac:dyDescent="0.35">
      <c r="B29" s="7" t="s">
        <v>131</v>
      </c>
      <c r="C29" s="8">
        <v>45</v>
      </c>
      <c r="D29" s="31">
        <v>0.57777777777777772</v>
      </c>
      <c r="E29" s="8">
        <v>1315</v>
      </c>
      <c r="F29" s="9" t="s">
        <v>174</v>
      </c>
      <c r="H29" s="29"/>
    </row>
    <row r="30" spans="2:8" ht="15" thickBot="1" x14ac:dyDescent="0.35">
      <c r="B30" s="7" t="s">
        <v>132</v>
      </c>
      <c r="C30" s="8">
        <v>27</v>
      </c>
      <c r="D30" s="31">
        <v>0.62962962962962965</v>
      </c>
      <c r="E30" s="8">
        <v>0</v>
      </c>
      <c r="F30" s="9" t="s">
        <v>175</v>
      </c>
      <c r="H30" s="29"/>
    </row>
    <row r="31" spans="2:8" ht="15" thickBot="1" x14ac:dyDescent="0.35">
      <c r="B31" s="7" t="s">
        <v>133</v>
      </c>
      <c r="C31" s="8">
        <v>552</v>
      </c>
      <c r="D31" s="31">
        <v>0.81159420289855078</v>
      </c>
      <c r="E31" s="8">
        <v>647</v>
      </c>
      <c r="F31" s="9" t="s">
        <v>178</v>
      </c>
      <c r="H31" s="29"/>
    </row>
    <row r="32" spans="2:8" ht="15" thickBot="1" x14ac:dyDescent="0.35">
      <c r="B32" s="7" t="s">
        <v>134</v>
      </c>
      <c r="C32" s="8">
        <v>323</v>
      </c>
      <c r="D32" s="31">
        <v>0.72755417956656343</v>
      </c>
      <c r="E32" s="8">
        <v>0</v>
      </c>
      <c r="F32" s="9" t="s">
        <v>179</v>
      </c>
      <c r="H32" s="29"/>
    </row>
    <row r="33" spans="2:8" ht="15" thickBot="1" x14ac:dyDescent="0.35">
      <c r="B33" s="7" t="s">
        <v>135</v>
      </c>
      <c r="C33" s="8">
        <v>378</v>
      </c>
      <c r="D33" s="31">
        <v>0.69576719576719581</v>
      </c>
      <c r="E33" s="8">
        <v>0</v>
      </c>
      <c r="F33" s="9" t="s">
        <v>7</v>
      </c>
      <c r="H33" s="29"/>
    </row>
    <row r="34" spans="2:8" ht="15" thickBot="1" x14ac:dyDescent="0.35">
      <c r="B34" s="10" t="s">
        <v>136</v>
      </c>
      <c r="C34" s="11">
        <v>1641</v>
      </c>
      <c r="D34" s="32">
        <v>0.86471663619744055</v>
      </c>
      <c r="E34" s="11">
        <v>0</v>
      </c>
      <c r="F34" s="12" t="s">
        <v>8</v>
      </c>
      <c r="H34" s="29"/>
    </row>
    <row r="35" spans="2:8" ht="15" thickTop="1" x14ac:dyDescent="0.3"/>
    <row r="43" spans="2:8" x14ac:dyDescent="0.3">
      <c r="F43" s="27"/>
    </row>
  </sheetData>
  <mergeCells count="1">
    <mergeCell ref="B2:F2"/>
  </mergeCells>
  <conditionalFormatting sqref="H5:H34">
    <cfRule type="colorScale" priority="1">
      <colorScale>
        <cfvo type="num" val="0"/>
        <cfvo type="num" val="0.5"/>
        <cfvo type="num" val="1"/>
        <color theme="0"/>
        <color rgb="FFFFCC99"/>
        <color rgb="FFC00000"/>
      </colorScale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30"/>
  <sheetViews>
    <sheetView topLeftCell="B1" zoomScale="160" zoomScaleNormal="160" workbookViewId="0">
      <selection activeCell="D15" sqref="D15"/>
    </sheetView>
  </sheetViews>
  <sheetFormatPr defaultColWidth="11.44140625" defaultRowHeight="14.4" x14ac:dyDescent="0.3"/>
  <cols>
    <col min="5" max="5" width="49.44140625" customWidth="1"/>
  </cols>
  <sheetData>
    <row r="2" spans="2:5" ht="78.599999999999994" customHeight="1" x14ac:dyDescent="0.3">
      <c r="B2" s="75" t="s">
        <v>106</v>
      </c>
      <c r="C2" s="75"/>
      <c r="D2" s="75"/>
      <c r="E2" s="75"/>
    </row>
    <row r="3" spans="2:5" ht="15" thickBot="1" x14ac:dyDescent="0.35"/>
    <row r="4" spans="2:5" ht="15.75" customHeight="1" thickBot="1" x14ac:dyDescent="0.35">
      <c r="B4" s="20" t="s">
        <v>1</v>
      </c>
      <c r="C4" s="21" t="s">
        <v>10</v>
      </c>
      <c r="D4" s="21" t="s">
        <v>0</v>
      </c>
      <c r="E4" s="22" t="s">
        <v>2</v>
      </c>
    </row>
    <row r="5" spans="2:5" ht="15" thickTop="1" x14ac:dyDescent="0.3">
      <c r="B5" s="3" t="s">
        <v>11</v>
      </c>
      <c r="C5" s="16">
        <v>212</v>
      </c>
      <c r="D5" s="16">
        <v>856</v>
      </c>
      <c r="E5" s="19" t="s">
        <v>100</v>
      </c>
    </row>
    <row r="6" spans="2:5" x14ac:dyDescent="0.3">
      <c r="B6" s="1" t="s">
        <v>12</v>
      </c>
      <c r="C6" s="14">
        <v>300</v>
      </c>
      <c r="D6" s="14">
        <v>1</v>
      </c>
      <c r="E6" s="17" t="s">
        <v>101</v>
      </c>
    </row>
    <row r="7" spans="2:5" x14ac:dyDescent="0.3">
      <c r="B7" s="1" t="s">
        <v>13</v>
      </c>
      <c r="C7" s="14">
        <v>2046</v>
      </c>
      <c r="D7" s="14">
        <v>6</v>
      </c>
      <c r="E7" s="17" t="s">
        <v>102</v>
      </c>
    </row>
    <row r="8" spans="2:5" x14ac:dyDescent="0.3">
      <c r="B8" s="1" t="s">
        <v>16</v>
      </c>
      <c r="C8" s="14">
        <v>1036</v>
      </c>
      <c r="D8" s="14">
        <v>24</v>
      </c>
      <c r="E8" s="17" t="s">
        <v>103</v>
      </c>
    </row>
    <row r="9" spans="2:5" x14ac:dyDescent="0.3">
      <c r="B9" s="1" t="s">
        <v>19</v>
      </c>
      <c r="C9" s="14">
        <v>1639</v>
      </c>
      <c r="D9" s="14">
        <v>39</v>
      </c>
      <c r="E9" s="17" t="s">
        <v>104</v>
      </c>
    </row>
    <row r="10" spans="2:5" x14ac:dyDescent="0.3">
      <c r="B10" s="1" t="s">
        <v>26</v>
      </c>
      <c r="C10" s="14">
        <v>1038</v>
      </c>
      <c r="D10" s="14">
        <v>0</v>
      </c>
      <c r="E10" s="17" t="s">
        <v>105</v>
      </c>
    </row>
    <row r="11" spans="2:5" x14ac:dyDescent="0.3">
      <c r="B11" s="1" t="s">
        <v>14</v>
      </c>
      <c r="C11" s="14">
        <v>381</v>
      </c>
      <c r="D11" s="14">
        <v>2</v>
      </c>
      <c r="E11" s="17" t="s">
        <v>48</v>
      </c>
    </row>
    <row r="12" spans="2:5" x14ac:dyDescent="0.3">
      <c r="B12" s="1" t="s">
        <v>18</v>
      </c>
      <c r="C12" s="14">
        <v>2134</v>
      </c>
      <c r="D12" s="14">
        <v>0</v>
      </c>
      <c r="E12" s="17" t="s">
        <v>47</v>
      </c>
    </row>
    <row r="13" spans="2:5" x14ac:dyDescent="0.3">
      <c r="B13" s="1" t="s">
        <v>20</v>
      </c>
      <c r="C13" s="14">
        <v>63</v>
      </c>
      <c r="D13" s="14">
        <v>31</v>
      </c>
      <c r="E13" s="17" t="s">
        <v>46</v>
      </c>
    </row>
    <row r="14" spans="2:5" x14ac:dyDescent="0.3">
      <c r="B14" s="1" t="s">
        <v>28</v>
      </c>
      <c r="C14" s="14">
        <v>14</v>
      </c>
      <c r="D14" s="14">
        <v>0</v>
      </c>
      <c r="E14" s="17" t="s">
        <v>45</v>
      </c>
    </row>
    <row r="15" spans="2:5" x14ac:dyDescent="0.3">
      <c r="B15" s="1" t="s">
        <v>22</v>
      </c>
      <c r="C15" s="14">
        <v>548</v>
      </c>
      <c r="D15" s="14">
        <v>3</v>
      </c>
      <c r="E15" s="17" t="s">
        <v>34</v>
      </c>
    </row>
    <row r="16" spans="2:5" x14ac:dyDescent="0.3">
      <c r="B16" s="1" t="s">
        <v>31</v>
      </c>
      <c r="C16" s="14">
        <v>93</v>
      </c>
      <c r="D16" s="14">
        <v>0</v>
      </c>
      <c r="E16" s="17" t="s">
        <v>37</v>
      </c>
    </row>
    <row r="17" spans="2:5" x14ac:dyDescent="0.3">
      <c r="B17" s="1" t="s">
        <v>23</v>
      </c>
      <c r="C17" s="14">
        <v>123</v>
      </c>
      <c r="D17" s="14">
        <v>6</v>
      </c>
      <c r="E17" s="17" t="s">
        <v>35</v>
      </c>
    </row>
    <row r="18" spans="2:5" x14ac:dyDescent="0.3">
      <c r="B18" s="1" t="s">
        <v>32</v>
      </c>
      <c r="C18" s="14">
        <v>13</v>
      </c>
      <c r="D18" s="14">
        <v>0</v>
      </c>
      <c r="E18" s="17" t="s">
        <v>36</v>
      </c>
    </row>
    <row r="19" spans="2:5" x14ac:dyDescent="0.3">
      <c r="B19" s="1" t="s">
        <v>15</v>
      </c>
      <c r="C19" s="14">
        <v>1</v>
      </c>
      <c r="D19" s="14">
        <v>0</v>
      </c>
      <c r="E19" s="17" t="s">
        <v>42</v>
      </c>
    </row>
    <row r="20" spans="2:5" x14ac:dyDescent="0.3">
      <c r="B20" s="1" t="s">
        <v>17</v>
      </c>
      <c r="C20" s="14">
        <v>1</v>
      </c>
      <c r="D20" s="14">
        <v>2</v>
      </c>
      <c r="E20" s="17" t="s">
        <v>33</v>
      </c>
    </row>
    <row r="21" spans="2:5" x14ac:dyDescent="0.3">
      <c r="B21" s="1" t="s">
        <v>21</v>
      </c>
      <c r="C21" s="14">
        <v>3</v>
      </c>
      <c r="D21" s="14">
        <v>0</v>
      </c>
      <c r="E21" s="17" t="s">
        <v>43</v>
      </c>
    </row>
    <row r="22" spans="2:5" x14ac:dyDescent="0.3">
      <c r="B22" s="1" t="s">
        <v>27</v>
      </c>
      <c r="C22" s="14">
        <v>8</v>
      </c>
      <c r="D22" s="14">
        <v>0</v>
      </c>
      <c r="E22" s="17" t="s">
        <v>39</v>
      </c>
    </row>
    <row r="23" spans="2:5" x14ac:dyDescent="0.3">
      <c r="B23" s="1" t="s">
        <v>24</v>
      </c>
      <c r="C23" s="14">
        <v>16</v>
      </c>
      <c r="D23" s="14">
        <v>0</v>
      </c>
      <c r="E23" s="17" t="s">
        <v>41</v>
      </c>
    </row>
    <row r="24" spans="2:5" x14ac:dyDescent="0.3">
      <c r="B24" s="1" t="s">
        <v>29</v>
      </c>
      <c r="C24" s="14">
        <v>29</v>
      </c>
      <c r="D24" s="14">
        <v>0</v>
      </c>
      <c r="E24" s="17" t="s">
        <v>40</v>
      </c>
    </row>
    <row r="25" spans="2:5" x14ac:dyDescent="0.3">
      <c r="B25" s="1" t="s">
        <v>25</v>
      </c>
      <c r="C25" s="14">
        <v>6</v>
      </c>
      <c r="D25" s="14">
        <v>0</v>
      </c>
      <c r="E25" s="17" t="s">
        <v>44</v>
      </c>
    </row>
    <row r="26" spans="2:5" ht="15" thickBot="1" x14ac:dyDescent="0.35">
      <c r="B26" s="2" t="s">
        <v>30</v>
      </c>
      <c r="C26" s="15">
        <v>18</v>
      </c>
      <c r="D26" s="15">
        <v>0</v>
      </c>
      <c r="E26" s="18" t="s">
        <v>38</v>
      </c>
    </row>
    <row r="29" spans="2:5" x14ac:dyDescent="0.3">
      <c r="B29" t="s">
        <v>22</v>
      </c>
      <c r="C29">
        <f>SUM(C9,C13,C15,C17,C21,C23,C25)</f>
        <v>2398</v>
      </c>
      <c r="D29" s="62">
        <f>C15/C29</f>
        <v>0.22852376980817349</v>
      </c>
    </row>
    <row r="30" spans="2:5" x14ac:dyDescent="0.3">
      <c r="B30" t="s">
        <v>18</v>
      </c>
      <c r="C30">
        <f>SUM(C6,C12,C14,C18,C19,C21,C25)</f>
        <v>2471</v>
      </c>
      <c r="D30" s="62">
        <f>C12/C30</f>
        <v>0.86361796843383243</v>
      </c>
    </row>
  </sheetData>
  <mergeCells count="1">
    <mergeCell ref="B2:E2"/>
  </mergeCells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54"/>
  <sheetViews>
    <sheetView workbookViewId="0">
      <selection activeCell="F24" sqref="F24"/>
    </sheetView>
  </sheetViews>
  <sheetFormatPr defaultColWidth="8.6640625" defaultRowHeight="14.4" x14ac:dyDescent="0.3"/>
  <cols>
    <col min="1" max="1" width="8.6640625" style="23"/>
    <col min="2" max="3" width="12" style="23" customWidth="1"/>
    <col min="4" max="4" width="16.33203125" style="23" customWidth="1"/>
    <col min="5" max="5" width="14.109375" style="23" customWidth="1"/>
    <col min="6" max="16384" width="8.6640625" style="23"/>
  </cols>
  <sheetData>
    <row r="2" spans="2:13" ht="176.1" customHeight="1" x14ac:dyDescent="0.3">
      <c r="B2" s="80" t="s">
        <v>180</v>
      </c>
      <c r="C2" s="80"/>
      <c r="D2" s="80"/>
      <c r="E2" s="80"/>
    </row>
    <row r="3" spans="2:13" ht="15" thickBot="1" x14ac:dyDescent="0.35"/>
    <row r="4" spans="2:13" ht="16.2" thickBot="1" x14ac:dyDescent="0.35">
      <c r="B4" s="76" t="s">
        <v>49</v>
      </c>
      <c r="C4" s="78" t="s">
        <v>94</v>
      </c>
      <c r="D4" s="78"/>
      <c r="E4" s="79"/>
    </row>
    <row r="5" spans="2:13" ht="16.8" thickBot="1" x14ac:dyDescent="0.35">
      <c r="B5" s="77"/>
      <c r="C5" s="42" t="s">
        <v>0</v>
      </c>
      <c r="D5" s="26" t="s">
        <v>99</v>
      </c>
      <c r="E5" s="33" t="s">
        <v>98</v>
      </c>
      <c r="M5" s="28"/>
    </row>
    <row r="6" spans="2:13" ht="31.2" x14ac:dyDescent="0.3">
      <c r="B6" s="34" t="s">
        <v>9</v>
      </c>
      <c r="C6" s="35" t="s">
        <v>50</v>
      </c>
      <c r="D6" s="35" t="s">
        <v>51</v>
      </c>
      <c r="E6" s="36" t="s">
        <v>52</v>
      </c>
    </row>
    <row r="7" spans="2:13" ht="31.2" x14ac:dyDescent="0.3">
      <c r="B7" s="34" t="s">
        <v>53</v>
      </c>
      <c r="C7" s="35" t="s">
        <v>54</v>
      </c>
      <c r="D7" s="35" t="s">
        <v>55</v>
      </c>
      <c r="E7" s="36" t="s">
        <v>56</v>
      </c>
    </row>
    <row r="8" spans="2:13" ht="31.2" x14ac:dyDescent="0.3">
      <c r="B8" s="34" t="s">
        <v>57</v>
      </c>
      <c r="C8" s="35" t="s">
        <v>58</v>
      </c>
      <c r="D8" s="35" t="s">
        <v>59</v>
      </c>
      <c r="E8" s="36" t="s">
        <v>60</v>
      </c>
    </row>
    <row r="9" spans="2:13" ht="15.6" x14ac:dyDescent="0.3">
      <c r="B9" s="34" t="s">
        <v>61</v>
      </c>
      <c r="C9" s="35" t="s">
        <v>62</v>
      </c>
      <c r="D9" s="35" t="s">
        <v>63</v>
      </c>
      <c r="E9" s="36" t="s">
        <v>64</v>
      </c>
    </row>
    <row r="10" spans="2:13" ht="15.6" x14ac:dyDescent="0.3">
      <c r="B10" s="37" t="s">
        <v>65</v>
      </c>
      <c r="C10" s="35" t="s">
        <v>66</v>
      </c>
      <c r="D10" s="35" t="s">
        <v>67</v>
      </c>
      <c r="E10" s="36" t="s">
        <v>68</v>
      </c>
    </row>
    <row r="11" spans="2:13" ht="16.2" thickBot="1" x14ac:dyDescent="0.35">
      <c r="B11" s="38" t="s">
        <v>93</v>
      </c>
      <c r="C11" s="24" t="s">
        <v>69</v>
      </c>
      <c r="D11" s="24" t="s">
        <v>70</v>
      </c>
      <c r="E11" s="39" t="s">
        <v>71</v>
      </c>
    </row>
    <row r="12" spans="2:13" ht="15.6" x14ac:dyDescent="0.3">
      <c r="B12" s="34" t="s">
        <v>72</v>
      </c>
      <c r="C12" s="35" t="s">
        <v>73</v>
      </c>
      <c r="D12" s="35" t="s">
        <v>74</v>
      </c>
      <c r="E12" s="36" t="s">
        <v>75</v>
      </c>
    </row>
    <row r="13" spans="2:13" ht="15.6" x14ac:dyDescent="0.3">
      <c r="B13" s="34" t="s">
        <v>76</v>
      </c>
      <c r="C13" s="35" t="s">
        <v>77</v>
      </c>
      <c r="D13" s="35" t="s">
        <v>78</v>
      </c>
      <c r="E13" s="36" t="s">
        <v>79</v>
      </c>
    </row>
    <row r="14" spans="2:13" ht="15.6" x14ac:dyDescent="0.3">
      <c r="B14" s="34" t="s">
        <v>80</v>
      </c>
      <c r="C14" s="35" t="s">
        <v>81</v>
      </c>
      <c r="D14" s="35" t="s">
        <v>82</v>
      </c>
      <c r="E14" s="36" t="s">
        <v>83</v>
      </c>
    </row>
    <row r="15" spans="2:13" ht="15.6" x14ac:dyDescent="0.3">
      <c r="B15" s="34" t="s">
        <v>84</v>
      </c>
      <c r="C15" s="35" t="s">
        <v>85</v>
      </c>
      <c r="D15" s="35" t="s">
        <v>86</v>
      </c>
      <c r="E15" s="36" t="s">
        <v>87</v>
      </c>
    </row>
    <row r="16" spans="2:13" ht="15.6" x14ac:dyDescent="0.3">
      <c r="B16" s="34" t="s">
        <v>88</v>
      </c>
      <c r="C16" s="35" t="s">
        <v>73</v>
      </c>
      <c r="D16" s="35" t="s">
        <v>73</v>
      </c>
      <c r="E16" s="36" t="s">
        <v>89</v>
      </c>
    </row>
    <row r="17" spans="2:5" ht="16.2" thickBot="1" x14ac:dyDescent="0.35">
      <c r="B17" s="40" t="s">
        <v>90</v>
      </c>
      <c r="C17" s="24" t="s">
        <v>73</v>
      </c>
      <c r="D17" s="24" t="s">
        <v>91</v>
      </c>
      <c r="E17" s="41" t="s">
        <v>92</v>
      </c>
    </row>
    <row r="18" spans="2:5" x14ac:dyDescent="0.3">
      <c r="B18" s="25"/>
      <c r="C18"/>
      <c r="D18"/>
      <c r="E18"/>
    </row>
    <row r="54" ht="17.25" customHeight="1" x14ac:dyDescent="0.3"/>
  </sheetData>
  <mergeCells count="3">
    <mergeCell ref="B4:B5"/>
    <mergeCell ref="C4:E4"/>
    <mergeCell ref="B2:E2"/>
  </mergeCell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Table 1</vt:lpstr>
      <vt:lpstr>Table 2</vt:lpstr>
      <vt:lpstr>Table 3</vt:lpstr>
      <vt:lpstr>Table 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pany</dc:creator>
  <cp:lastModifiedBy>Michele Loewen</cp:lastModifiedBy>
  <dcterms:created xsi:type="dcterms:W3CDTF">2017-09-01T14:45:51Z</dcterms:created>
  <dcterms:modified xsi:type="dcterms:W3CDTF">2020-08-24T16:37:55Z</dcterms:modified>
</cp:coreProperties>
</file>